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BF Group\IBF Group\04.Projekty\02.I_MTOZ_Innova_Med\01.Programy_I_Merytoryka\"/>
    </mc:Choice>
  </mc:AlternateContent>
  <bookViews>
    <workbookView xWindow="0" yWindow="0" windowWidth="20490" windowHeight="68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13" i="1" l="1"/>
  <c r="D1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4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 l="1"/>
  <c r="D68" i="1"/>
  <c r="D69" i="1" l="1"/>
</calcChain>
</file>

<file path=xl/sharedStrings.xml><?xml version="1.0" encoding="utf-8"?>
<sst xmlns="http://schemas.openxmlformats.org/spreadsheetml/2006/main" count="89" uniqueCount="86">
  <si>
    <t>Nazwa</t>
  </si>
  <si>
    <t>Ilość</t>
  </si>
  <si>
    <t>Cena 1 szt. Zł. NET</t>
  </si>
  <si>
    <t>RAZEM</t>
  </si>
  <si>
    <t>Witryna Oszklona  Pleksą Bezbarwną o wymiarach: 100*50*250 Cm</t>
  </si>
  <si>
    <t>Regał 3 półki białe o wymiarach 100*50*250 Cm</t>
  </si>
  <si>
    <t>Gablota Oszklona 1 x półka o wymiarach: 100*50*100 Cm</t>
  </si>
  <si>
    <t>Lada - 1 x półka Wym. 100 x 50 x 100 cm</t>
  </si>
  <si>
    <t>Lada łukowa – 1 x półka Wym. 1 koła r = 50 cm (h = 100 cm) Wym. 1 koła r =100 cm (h = 100 cm)</t>
  </si>
  <si>
    <t>Podest ekspozycyjny - kwadratowy lub prostokątny - Wysokości – 100, 75, 50, 32, 10, 5 cm</t>
  </si>
  <si>
    <t>Drzwi białe - uchylne, zamykane na zamek</t>
  </si>
  <si>
    <t>Drzwi białe -harmonijkowe, zamykane na zamek</t>
  </si>
  <si>
    <t>Półka biała na wspornikach - 100 x 32 x 2 cm</t>
  </si>
  <si>
    <t>Stół okrągły</t>
  </si>
  <si>
    <t>Krzesło plastikowe, czarne</t>
  </si>
  <si>
    <t>Krzesło tapicerowane, szare</t>
  </si>
  <si>
    <t>Stołek barowy, czarny</t>
  </si>
  <si>
    <t>Zlewozmywak z termą</t>
  </si>
  <si>
    <t>Szafka kuchenna systemowa</t>
  </si>
  <si>
    <t>Lodówka</t>
  </si>
  <si>
    <t>Podświetlacz 100W</t>
  </si>
  <si>
    <t>Podświetlacz 100 W na wysięgniku</t>
  </si>
  <si>
    <t>Halogen 300W</t>
  </si>
  <si>
    <t>Halogen 300 W na wysięgniku</t>
  </si>
  <si>
    <t>Metahalogen</t>
  </si>
  <si>
    <t>Dodatkowe Gniazdo 230V</t>
  </si>
  <si>
    <t>Gniazdo 380V</t>
  </si>
  <si>
    <t>Ścianka 100 x 250cm</t>
  </si>
  <si>
    <t>Ścianka 50 x 250 cm</t>
  </si>
  <si>
    <t>Ścianka 100 x 250cm malowana lub oklejana folią</t>
  </si>
  <si>
    <t>Kotarka</t>
  </si>
  <si>
    <t>Logo firmy na fryzie Ponad 20</t>
  </si>
  <si>
    <t xml:space="preserve">ŁĄCZNA CENA </t>
  </si>
  <si>
    <t>Przekazanie Danych Gości</t>
  </si>
  <si>
    <t>Możliwość wystawienia Standu Rekl.</t>
  </si>
  <si>
    <t>Dodatkowy Opis w Katalogu Targowym</t>
  </si>
  <si>
    <t>Hostessa - 1 dzień</t>
  </si>
  <si>
    <t>Reklama w Radiowęźle - 1 minuta</t>
  </si>
  <si>
    <t>Reklama na Ekranach LCD</t>
  </si>
  <si>
    <t>Reklama w Materiałach A4 – Cała Strona</t>
  </si>
  <si>
    <t>Reklama w Materiałach A4 – Pół Strony</t>
  </si>
  <si>
    <t>Materiały na rejestracji</t>
  </si>
  <si>
    <t>Inserty do Toreb dla Uczestników</t>
  </si>
  <si>
    <t>Logotyp na identyfikatorze</t>
  </si>
  <si>
    <t>Logotyp Na smyczy</t>
  </si>
  <si>
    <t>**PROSIMY O WYPEŁNIENIE FORMULARZA ZGŁOSZENIOWEGO I DOKONANIA REJESTRACJI NA STRONIE ORGANIZATORA W ZAKŁADCE REJESTRACJA</t>
  </si>
  <si>
    <t>NAZWA FIRMY / INSTYTUCJI</t>
  </si>
  <si>
    <t>ADRES</t>
  </si>
  <si>
    <t>MIASTO</t>
  </si>
  <si>
    <t>KOD POCZTOWY</t>
  </si>
  <si>
    <t>NR NIP</t>
  </si>
  <si>
    <t>REGON</t>
  </si>
  <si>
    <t>KRS</t>
  </si>
  <si>
    <t>OSOBA ZGŁASZAJĄCA</t>
  </si>
  <si>
    <t>TELEFON</t>
  </si>
  <si>
    <t>MAIL</t>
  </si>
  <si>
    <t>WWW</t>
  </si>
  <si>
    <t>PRZEDZIAŁ ZATRUDNIENIA</t>
  </si>
  <si>
    <t>TYTUŁ:</t>
  </si>
  <si>
    <t>ŁĄCZNA CENA</t>
  </si>
  <si>
    <t xml:space="preserve">Cena </t>
  </si>
  <si>
    <t>Razem</t>
  </si>
  <si>
    <t>Typ Zamówienia</t>
  </si>
  <si>
    <t>Ilość Mkw</t>
  </si>
  <si>
    <t>Cena za 1 mkw</t>
  </si>
  <si>
    <t>Dane do wypełnienia poniżej:</t>
  </si>
  <si>
    <t>ZAŁ. 2 – DANE PODMIOTU</t>
  </si>
  <si>
    <t xml:space="preserve">Wykładzina kolorowa 1 mkw. </t>
  </si>
  <si>
    <t>Podpis Partnera</t>
  </si>
  <si>
    <t>__________________________</t>
  </si>
  <si>
    <t>______________________</t>
  </si>
  <si>
    <t>Podpis Organizatora</t>
  </si>
  <si>
    <r>
      <t xml:space="preserve">1. </t>
    </r>
    <r>
      <rPr>
        <b/>
        <sz val="9"/>
        <color theme="1" tint="0.14999847407452621"/>
        <rFont val="MS Gothic"/>
        <family val="3"/>
        <charset val="238"/>
      </rPr>
      <t>☐</t>
    </r>
    <r>
      <rPr>
        <b/>
        <i/>
        <sz val="9"/>
        <color theme="1" tint="0.14999847407452621"/>
        <rFont val="Calibri"/>
        <family val="2"/>
        <charset val="238"/>
        <scheme val="minor"/>
      </rPr>
      <t xml:space="preserve"> Powierzchnię niezabudowaną </t>
    </r>
  </si>
  <si>
    <r>
      <t xml:space="preserve">2. </t>
    </r>
    <r>
      <rPr>
        <b/>
        <sz val="9"/>
        <color theme="1" tint="0.14999847407452621"/>
        <rFont val="MS Gothic"/>
        <family val="3"/>
        <charset val="238"/>
      </rPr>
      <t>☐</t>
    </r>
    <r>
      <rPr>
        <b/>
        <sz val="9"/>
        <color theme="1" tint="0.14999847407452621"/>
        <rFont val="Calibri"/>
        <family val="2"/>
        <charset val="238"/>
        <scheme val="minor"/>
      </rPr>
      <t xml:space="preserve"> </t>
    </r>
    <r>
      <rPr>
        <b/>
        <i/>
        <sz val="9"/>
        <color theme="1" tint="0.14999847407452621"/>
        <rFont val="Calibri"/>
        <family val="2"/>
        <charset val="238"/>
        <scheme val="minor"/>
      </rPr>
      <t>Powierzchnie zabudowaną</t>
    </r>
  </si>
  <si>
    <t>ŁĄCZNA CENA CAŁOŚCIOWA DO ZAPŁATY (Od ceny zostanie odjęty rabat)</t>
  </si>
  <si>
    <t>Zespół Innova</t>
  </si>
  <si>
    <r>
      <t xml:space="preserve">3. </t>
    </r>
    <r>
      <rPr>
        <b/>
        <sz val="9"/>
        <color theme="1" tint="0.14999847407452621"/>
        <rFont val="MS Gothic"/>
        <family val="3"/>
        <charset val="238"/>
      </rPr>
      <t>☐</t>
    </r>
    <r>
      <rPr>
        <b/>
        <sz val="9"/>
        <color theme="1" tint="0.14999847407452621"/>
        <rFont val="Calibri"/>
        <family val="2"/>
        <charset val="238"/>
        <scheme val="minor"/>
      </rPr>
      <t xml:space="preserve"> </t>
    </r>
    <r>
      <rPr>
        <b/>
        <i/>
        <sz val="9"/>
        <color theme="1" tint="0.14999847407452621"/>
        <rFont val="Calibri"/>
        <family val="2"/>
        <charset val="238"/>
        <scheme val="minor"/>
      </rPr>
      <t>Pakiet Partnerski  _______________ (Prosimy o wpisanie pakietu i kwoty w kolumnę 'RAZEM') Pakiety Dostępne są w prezentacji i zawierają już powierzchnie więc nie należy uzupełniać pozycji 1. i 2.</t>
    </r>
  </si>
  <si>
    <t xml:space="preserve">Partnerstwo na stronie organizatora wraz z ekspozycją logotypu </t>
  </si>
  <si>
    <t>A. ZAMÓWIENIE POWIERZCHNI / WYBRANEGO PAKIETU PARTNERSKIEGO*</t>
  </si>
  <si>
    <t>*Dostępne Pakiety: Brown, Silver, Gold, Platinum</t>
  </si>
  <si>
    <t>Prelekcja 30 minut/ Dodatkowa Prelekcja Ponad Wybrany Pakiet</t>
  </si>
  <si>
    <t>C. Dodatkowe Formy Reklamy* - Prosimy wstawić odpowiednią ilość</t>
  </si>
  <si>
    <t>B. WYPOSAŻENIE DODATKOWE</t>
  </si>
  <si>
    <t>Oświadczam, że zapoznałem się z wybranymi pakietami i formami promocji.</t>
  </si>
  <si>
    <r>
      <t xml:space="preserve">SERDECZNIE DZIĘKUJEMY ZA UDZIAŁ I DO ZOBACZENIA. W PRZYPADKU PYTAŃ PROSIMY O KONTAKT POD NUMER:           +48 </t>
    </r>
    <r>
      <rPr>
        <b/>
        <sz val="9"/>
        <color rgb="FF002060"/>
        <rFont val="Calibri"/>
        <family val="2"/>
        <charset val="238"/>
        <scheme val="minor"/>
      </rPr>
      <t>570 551 553</t>
    </r>
  </si>
  <si>
    <r>
      <t xml:space="preserve">Aby potwierdzić swój udział i wybrać dodatkowe formy promocji lub wyposażenia stoisk, prosimy o wypełnienie formularza i odesłanie podpisanego skanu na adres: </t>
    </r>
    <r>
      <rPr>
        <b/>
        <u/>
        <sz val="11"/>
        <color rgb="FF002060"/>
        <rFont val="Calibri"/>
        <family val="2"/>
        <charset val="238"/>
        <scheme val="minor"/>
      </rPr>
      <t>pawel.rudnicki@ibfgroup.pl lub innovamed@ibfgroup.pl lub biuro@ibfgroup.pl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</si>
</sst>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rgb="FFFFFFFF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9"/>
      <color rgb="FFFFFFFF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i/>
      <sz val="9"/>
      <color rgb="FF002060"/>
      <name val="Calibri Light"/>
      <family val="2"/>
      <charset val="238"/>
    </font>
    <font>
      <b/>
      <sz val="9"/>
      <color rgb="FF00206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i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i/>
      <sz val="9"/>
      <color theme="1" tint="0.14999847407452621"/>
      <name val="Calibri"/>
      <family val="2"/>
      <charset val="238"/>
      <scheme val="minor"/>
    </font>
    <font>
      <b/>
      <sz val="9"/>
      <color theme="1" tint="0.14999847407452621"/>
      <name val="MS Gothic"/>
      <family val="3"/>
      <charset val="238"/>
    </font>
    <font>
      <b/>
      <sz val="9"/>
      <color theme="1" tint="0.14999847407452621"/>
      <name val="Calibri"/>
      <family val="2"/>
      <charset val="238"/>
      <scheme val="minor"/>
    </font>
    <font>
      <b/>
      <i/>
      <sz val="10"/>
      <color theme="1" tint="0.14999847407452621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4472C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1" applyFill="1"/>
    <xf numFmtId="0" fontId="13" fillId="2" borderId="0" xfId="0" applyFont="1" applyFill="1"/>
    <xf numFmtId="0" fontId="10" fillId="2" borderId="0" xfId="0" applyFont="1" applyFill="1" applyAlignment="1">
      <alignment vertical="center"/>
    </xf>
    <xf numFmtId="6" fontId="5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" fillId="2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16" fillId="2" borderId="0" xfId="0" applyFont="1" applyFill="1" applyAlignment="1">
      <alignment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21">
    <dxf>
      <font>
        <i/>
        <strike val="0"/>
        <outline val="0"/>
        <shadow val="0"/>
        <u val="none"/>
        <vertAlign val="baseline"/>
        <sz val="9"/>
        <color rgb="FF00206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9"/>
        <color rgb="FF00206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984740745262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206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0</xdr:col>
      <xdr:colOff>3038475</xdr:colOff>
      <xdr:row>5</xdr:row>
      <xdr:rowOff>114300</xdr:rowOff>
    </xdr:to>
    <xdr:pic>
      <xdr:nvPicPr>
        <xdr:cNvPr id="6" name="Obraz 5" descr="IBF Grou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38125"/>
          <a:ext cx="28956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161925</xdr:rowOff>
    </xdr:from>
    <xdr:to>
      <xdr:col>4</xdr:col>
      <xdr:colOff>200024</xdr:colOff>
      <xdr:row>5</xdr:row>
      <xdr:rowOff>187324</xdr:rowOff>
    </xdr:to>
    <xdr:pic>
      <xdr:nvPicPr>
        <xdr:cNvPr id="3" name="Obraz 2" descr="http://ibf.grupafarmed.pl/images/Innova%20M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61925"/>
          <a:ext cx="1466849" cy="977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9:D49" totalsRowShown="0" headerRowDxfId="20" dataDxfId="19">
  <autoFilter ref="A19:D49"/>
  <tableColumns count="4">
    <tableColumn id="1" name="Nazwa" dataDxfId="18"/>
    <tableColumn id="2" name="Ilość" dataDxfId="17"/>
    <tableColumn id="3" name="Cena 1 szt. Zł. NET" dataDxfId="16"/>
    <tableColumn id="4" name="RAZEM" dataDxfId="15">
      <calculatedColumnFormula>(Tabela2[[#This Row],[Ilość]]*Tabela2[[#This Row],[Cena 1 szt. Zł. NET]])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53:D70" totalsRowShown="0" headerRowDxfId="14" dataDxfId="13">
  <autoFilter ref="A53:D70"/>
  <tableColumns count="4">
    <tableColumn id="1" name="Nazwa" dataDxfId="12"/>
    <tableColumn id="2" name="Ilość" dataDxfId="11"/>
    <tableColumn id="3" name="Cena " dataDxfId="10"/>
    <tableColumn id="4" name="Razem" dataDxfId="9">
      <calculatedColumnFormula>SUM(Tabela3[[#This Row],[Ilość]:[Cena 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A83:A95" totalsRowShown="0" headerRowDxfId="8" dataDxfId="7">
  <autoFilter ref="A83:A95"/>
  <tableColumns count="1">
    <tableColumn id="1" name="TYTUŁ:" dataDxfId="6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12:D15" totalsRowShown="0" headerRowDxfId="5" dataDxfId="4">
  <autoFilter ref="A12:D15"/>
  <tableColumns count="4">
    <tableColumn id="1" name="Typ Zamówienia" dataDxfId="3"/>
    <tableColumn id="2" name="Ilość Mkw" dataDxfId="2"/>
    <tableColumn id="3" name="Cena za 1 mkw" dataDxfId="1"/>
    <tableColumn id="4" name="RAZEM" dataDxfId="0">
      <calculatedColumnFormula>(Tabela6[[#This Row],[Ilość Mkw]]*Tabela6[[#This Row],[Cena za 1 mkw]])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tabSelected="1" topLeftCell="A57" workbookViewId="0">
      <selection activeCell="C67" sqref="C67"/>
    </sheetView>
  </sheetViews>
  <sheetFormatPr defaultRowHeight="15" x14ac:dyDescent="0.25"/>
  <cols>
    <col min="1" max="1" width="46.42578125" style="1" customWidth="1"/>
    <col min="2" max="2" width="8.42578125" style="1" customWidth="1"/>
    <col min="3" max="3" width="11.5703125" style="1" customWidth="1"/>
    <col min="4" max="4" width="11.85546875" style="1" customWidth="1"/>
    <col min="5" max="9" width="9.140625" style="1"/>
    <col min="10" max="10" width="12.140625" style="1" customWidth="1"/>
    <col min="11" max="11" width="9.140625" style="1"/>
    <col min="12" max="13" width="9.140625" style="1" customWidth="1"/>
    <col min="14" max="16384" width="9.140625" style="1"/>
  </cols>
  <sheetData>
    <row r="2" spans="1:13" ht="15" customHeight="1" x14ac:dyDescent="0.25"/>
    <row r="3" spans="1:13" ht="15" customHeight="1" x14ac:dyDescent="0.25"/>
    <row r="4" spans="1:13" ht="15" customHeight="1" x14ac:dyDescent="0.25"/>
    <row r="6" spans="1:13" ht="15" customHeight="1" x14ac:dyDescent="0.25"/>
    <row r="7" spans="1:13" ht="90" x14ac:dyDescent="0.25">
      <c r="A7" s="27" t="s">
        <v>85</v>
      </c>
    </row>
    <row r="8" spans="1:13" ht="15" customHeight="1" x14ac:dyDescent="0.25">
      <c r="A8" s="27"/>
      <c r="J8" s="12"/>
      <c r="K8" s="12"/>
      <c r="L8" s="12"/>
    </row>
    <row r="9" spans="1:13" ht="15" customHeight="1" x14ac:dyDescent="0.25">
      <c r="A9" s="27"/>
      <c r="I9" s="12"/>
    </row>
    <row r="10" spans="1:13" ht="15" customHeight="1" x14ac:dyDescent="0.25">
      <c r="A10" s="3" t="s">
        <v>78</v>
      </c>
    </row>
    <row r="11" spans="1:13" ht="15" customHeight="1" x14ac:dyDescent="0.25">
      <c r="A11" s="13"/>
      <c r="C11" s="12"/>
      <c r="D11" s="12"/>
      <c r="E11" s="12"/>
      <c r="F11" s="12"/>
      <c r="G11" s="12"/>
      <c r="H11" s="12"/>
    </row>
    <row r="12" spans="1:13" ht="14.25" customHeight="1" x14ac:dyDescent="0.25">
      <c r="A12" s="18" t="s">
        <v>62</v>
      </c>
      <c r="B12" s="19" t="s">
        <v>63</v>
      </c>
      <c r="C12" s="19" t="s">
        <v>64</v>
      </c>
      <c r="D12" s="19" t="s">
        <v>3</v>
      </c>
    </row>
    <row r="13" spans="1:13" x14ac:dyDescent="0.25">
      <c r="A13" s="22" t="s">
        <v>72</v>
      </c>
      <c r="B13" s="21"/>
      <c r="C13" s="21"/>
      <c r="D13" s="21">
        <f>(Tabela6[[#This Row],[Ilość Mkw]]*Tabela6[[#This Row],[Cena za 1 mkw]])</f>
        <v>0</v>
      </c>
    </row>
    <row r="14" spans="1:13" x14ac:dyDescent="0.25">
      <c r="A14" s="22" t="s">
        <v>73</v>
      </c>
      <c r="B14" s="21"/>
      <c r="C14" s="21"/>
      <c r="D14" s="21">
        <f>(Tabela6[[#This Row],[Ilość Mkw]]*Tabela6[[#This Row],[Cena za 1 mkw]])</f>
        <v>0</v>
      </c>
    </row>
    <row r="15" spans="1:13" ht="48" x14ac:dyDescent="0.25">
      <c r="A15" s="23" t="s">
        <v>76</v>
      </c>
      <c r="B15" s="21"/>
      <c r="C15" s="21"/>
      <c r="D15" s="21">
        <v>0</v>
      </c>
      <c r="M15" s="12"/>
    </row>
    <row r="16" spans="1:13" ht="18.75" x14ac:dyDescent="0.25">
      <c r="A16"/>
      <c r="B16" s="12"/>
      <c r="C16" s="12"/>
      <c r="D16" s="12"/>
      <c r="J16" s="12"/>
      <c r="K16" s="12"/>
      <c r="L16" s="12"/>
      <c r="M16" s="12"/>
    </row>
    <row r="17" spans="1:13" ht="18.75" x14ac:dyDescent="0.25">
      <c r="A17" s="3" t="s">
        <v>82</v>
      </c>
      <c r="B17" s="12"/>
      <c r="C17" s="12"/>
      <c r="D17" s="12"/>
      <c r="I17" s="12"/>
      <c r="J17" s="12"/>
      <c r="K17" s="12"/>
      <c r="L17" s="12"/>
      <c r="M17" s="12"/>
    </row>
    <row r="18" spans="1:13" ht="18.75" x14ac:dyDescent="0.25">
      <c r="B18" s="12"/>
      <c r="C18" s="12"/>
      <c r="D18" s="12"/>
      <c r="I18" s="12"/>
      <c r="J18" s="12"/>
      <c r="K18" s="12"/>
      <c r="L18" s="12"/>
      <c r="M18" s="12"/>
    </row>
    <row r="19" spans="1:13" ht="30.7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I19" s="12"/>
      <c r="J19" s="12"/>
      <c r="K19" s="12"/>
      <c r="L19" s="12"/>
    </row>
    <row r="20" spans="1:13" ht="25.5" customHeight="1" x14ac:dyDescent="0.25">
      <c r="A20" s="23" t="s">
        <v>4</v>
      </c>
      <c r="B20" s="6"/>
      <c r="C20" s="16">
        <v>199</v>
      </c>
      <c r="D20" s="6">
        <f>(Tabela2[[#This Row],[Ilość]]*Tabela2[[#This Row],[Cena 1 szt. Zł. NET]])</f>
        <v>0</v>
      </c>
      <c r="E20" s="12"/>
      <c r="F20" s="12"/>
      <c r="G20" s="12"/>
      <c r="H20" s="12"/>
      <c r="I20" s="12"/>
    </row>
    <row r="21" spans="1:13" ht="18.75" x14ac:dyDescent="0.25">
      <c r="A21" s="23" t="s">
        <v>5</v>
      </c>
      <c r="B21" s="6"/>
      <c r="C21" s="16">
        <v>69</v>
      </c>
      <c r="D21" s="6">
        <f>(Tabela2[[#This Row],[Ilość]]*Tabela2[[#This Row],[Cena 1 szt. Zł. NET]])</f>
        <v>0</v>
      </c>
      <c r="E21" s="12"/>
      <c r="F21" s="12"/>
      <c r="G21" s="12"/>
      <c r="H21" s="12"/>
    </row>
    <row r="22" spans="1:13" ht="18.75" x14ac:dyDescent="0.25">
      <c r="A22" s="23" t="s">
        <v>6</v>
      </c>
      <c r="B22" s="6"/>
      <c r="C22" s="16">
        <v>99</v>
      </c>
      <c r="D22" s="6">
        <f>(Tabela2[[#This Row],[Ilość]]*Tabela2[[#This Row],[Cena 1 szt. Zł. NET]])</f>
        <v>0</v>
      </c>
      <c r="E22" s="12"/>
      <c r="F22" s="12"/>
      <c r="G22" s="12"/>
      <c r="H22" s="12"/>
    </row>
    <row r="23" spans="1:13" ht="18.75" x14ac:dyDescent="0.25">
      <c r="A23" s="23" t="s">
        <v>7</v>
      </c>
      <c r="B23" s="6"/>
      <c r="C23" s="16">
        <v>49</v>
      </c>
      <c r="D23" s="6">
        <f>(Tabela2[[#This Row],[Ilość]]*Tabela2[[#This Row],[Cena 1 szt. Zł. NET]])</f>
        <v>0</v>
      </c>
      <c r="E23" s="12"/>
      <c r="F23" s="12"/>
      <c r="G23" s="12"/>
      <c r="H23" s="12"/>
    </row>
    <row r="24" spans="1:13" ht="24" x14ac:dyDescent="0.25">
      <c r="A24" s="23" t="s">
        <v>8</v>
      </c>
      <c r="B24" s="6"/>
      <c r="C24" s="16">
        <v>79</v>
      </c>
      <c r="D24" s="6">
        <f>(Tabela2[[#This Row],[Ilość]]*Tabela2[[#This Row],[Cena 1 szt. Zł. NET]])</f>
        <v>0</v>
      </c>
    </row>
    <row r="25" spans="1:13" ht="24" x14ac:dyDescent="0.25">
      <c r="A25" s="23" t="s">
        <v>9</v>
      </c>
      <c r="B25" s="6"/>
      <c r="C25" s="16">
        <v>49</v>
      </c>
      <c r="D25" s="6">
        <f>(Tabela2[[#This Row],[Ilość]]*Tabela2[[#This Row],[Cena 1 szt. Zł. NET]])</f>
        <v>0</v>
      </c>
    </row>
    <row r="26" spans="1:13" x14ac:dyDescent="0.25">
      <c r="A26" s="23" t="s">
        <v>10</v>
      </c>
      <c r="B26" s="6"/>
      <c r="C26" s="16">
        <v>99</v>
      </c>
      <c r="D26" s="6">
        <f>(Tabela2[[#This Row],[Ilość]]*Tabela2[[#This Row],[Cena 1 szt. Zł. NET]])</f>
        <v>0</v>
      </c>
    </row>
    <row r="27" spans="1:13" x14ac:dyDescent="0.25">
      <c r="A27" s="23" t="s">
        <v>11</v>
      </c>
      <c r="B27" s="6"/>
      <c r="C27" s="16">
        <v>109</v>
      </c>
      <c r="D27" s="6">
        <f>(Tabela2[[#This Row],[Ilość]]*Tabela2[[#This Row],[Cena 1 szt. Zł. NET]])</f>
        <v>0</v>
      </c>
    </row>
    <row r="28" spans="1:13" x14ac:dyDescent="0.25">
      <c r="A28" s="23" t="s">
        <v>12</v>
      </c>
      <c r="B28" s="6"/>
      <c r="C28" s="17">
        <v>24.99</v>
      </c>
      <c r="D28" s="6">
        <f>(Tabela2[[#This Row],[Ilość]]*Tabela2[[#This Row],[Cena 1 szt. Zł. NET]])</f>
        <v>0</v>
      </c>
    </row>
    <row r="29" spans="1:13" x14ac:dyDescent="0.25">
      <c r="A29" s="23" t="s">
        <v>13</v>
      </c>
      <c r="B29" s="6"/>
      <c r="C29" s="16">
        <v>49</v>
      </c>
      <c r="D29" s="6">
        <f>(Tabela2[[#This Row],[Ilość]]*Tabela2[[#This Row],[Cena 1 szt. Zł. NET]])</f>
        <v>0</v>
      </c>
    </row>
    <row r="30" spans="1:13" x14ac:dyDescent="0.25">
      <c r="A30" s="23" t="s">
        <v>14</v>
      </c>
      <c r="B30" s="6"/>
      <c r="C30" s="16">
        <v>19</v>
      </c>
      <c r="D30" s="6">
        <f>(Tabela2[[#This Row],[Ilość]]*Tabela2[[#This Row],[Cena 1 szt. Zł. NET]])</f>
        <v>0</v>
      </c>
    </row>
    <row r="31" spans="1:13" x14ac:dyDescent="0.25">
      <c r="A31" s="23" t="s">
        <v>15</v>
      </c>
      <c r="B31" s="6"/>
      <c r="C31" s="17">
        <v>44.99</v>
      </c>
      <c r="D31" s="6">
        <f>(Tabela2[[#This Row],[Ilość]]*Tabela2[[#This Row],[Cena 1 szt. Zł. NET]])</f>
        <v>0</v>
      </c>
    </row>
    <row r="32" spans="1:13" x14ac:dyDescent="0.25">
      <c r="A32" s="23" t="s">
        <v>16</v>
      </c>
      <c r="B32" s="6"/>
      <c r="C32" s="16">
        <v>49</v>
      </c>
      <c r="D32" s="6">
        <f>(Tabela2[[#This Row],[Ilość]]*Tabela2[[#This Row],[Cena 1 szt. Zł. NET]])</f>
        <v>0</v>
      </c>
    </row>
    <row r="33" spans="1:4" x14ac:dyDescent="0.25">
      <c r="A33" s="23" t="s">
        <v>17</v>
      </c>
      <c r="B33" s="6"/>
      <c r="C33" s="16">
        <v>149</v>
      </c>
      <c r="D33" s="6">
        <f>(Tabela2[[#This Row],[Ilość]]*Tabela2[[#This Row],[Cena 1 szt. Zł. NET]])</f>
        <v>0</v>
      </c>
    </row>
    <row r="34" spans="1:4" x14ac:dyDescent="0.25">
      <c r="A34" s="23" t="s">
        <v>18</v>
      </c>
      <c r="B34" s="6"/>
      <c r="C34" s="16">
        <v>79</v>
      </c>
      <c r="D34" s="6">
        <f>(Tabela2[[#This Row],[Ilość]]*Tabela2[[#This Row],[Cena 1 szt. Zł. NET]])</f>
        <v>0</v>
      </c>
    </row>
    <row r="35" spans="1:4" x14ac:dyDescent="0.25">
      <c r="A35" s="23" t="s">
        <v>19</v>
      </c>
      <c r="B35" s="6"/>
      <c r="C35" s="16">
        <v>89</v>
      </c>
      <c r="D35" s="6">
        <f>(Tabela2[[#This Row],[Ilość]]*Tabela2[[#This Row],[Cena 1 szt. Zł. NET]])</f>
        <v>0</v>
      </c>
    </row>
    <row r="36" spans="1:4" x14ac:dyDescent="0.25">
      <c r="A36" s="23" t="s">
        <v>20</v>
      </c>
      <c r="B36" s="6"/>
      <c r="C36" s="16">
        <v>49</v>
      </c>
      <c r="D36" s="6">
        <f>(Tabela2[[#This Row],[Ilość]]*Tabela2[[#This Row],[Cena 1 szt. Zł. NET]])</f>
        <v>0</v>
      </c>
    </row>
    <row r="37" spans="1:4" x14ac:dyDescent="0.25">
      <c r="A37" s="23" t="s">
        <v>21</v>
      </c>
      <c r="B37" s="6"/>
      <c r="C37" s="16">
        <v>59</v>
      </c>
      <c r="D37" s="6">
        <f>(Tabela2[[#This Row],[Ilość]]*Tabela2[[#This Row],[Cena 1 szt. Zł. NET]])</f>
        <v>0</v>
      </c>
    </row>
    <row r="38" spans="1:4" x14ac:dyDescent="0.25">
      <c r="A38" s="23" t="s">
        <v>22</v>
      </c>
      <c r="B38" s="6"/>
      <c r="C38" s="16">
        <v>59</v>
      </c>
      <c r="D38" s="6">
        <f>(Tabela2[[#This Row],[Ilość]]*Tabela2[[#This Row],[Cena 1 szt. Zł. NET]])</f>
        <v>0</v>
      </c>
    </row>
    <row r="39" spans="1:4" x14ac:dyDescent="0.25">
      <c r="A39" s="23" t="s">
        <v>23</v>
      </c>
      <c r="B39" s="6"/>
      <c r="C39" s="16">
        <v>79</v>
      </c>
      <c r="D39" s="6">
        <f>(Tabela2[[#This Row],[Ilość]]*Tabela2[[#This Row],[Cena 1 szt. Zł. NET]])</f>
        <v>0</v>
      </c>
    </row>
    <row r="40" spans="1:4" x14ac:dyDescent="0.25">
      <c r="A40" s="23" t="s">
        <v>24</v>
      </c>
      <c r="B40" s="6"/>
      <c r="C40" s="17">
        <v>94.99</v>
      </c>
      <c r="D40" s="6">
        <f>(Tabela2[[#This Row],[Ilość]]*Tabela2[[#This Row],[Cena 1 szt. Zł. NET]])</f>
        <v>0</v>
      </c>
    </row>
    <row r="41" spans="1:4" x14ac:dyDescent="0.25">
      <c r="A41" s="23" t="s">
        <v>25</v>
      </c>
      <c r="B41" s="6"/>
      <c r="C41" s="16">
        <v>49</v>
      </c>
      <c r="D41" s="6">
        <f>(Tabela2[[#This Row],[Ilość]]*Tabela2[[#This Row],[Cena 1 szt. Zł. NET]])</f>
        <v>0</v>
      </c>
    </row>
    <row r="42" spans="1:4" x14ac:dyDescent="0.25">
      <c r="A42" s="23" t="s">
        <v>26</v>
      </c>
      <c r="B42" s="6"/>
      <c r="C42" s="16">
        <v>179</v>
      </c>
      <c r="D42" s="6">
        <f>(Tabela2[[#This Row],[Ilość]]*Tabela2[[#This Row],[Cena 1 szt. Zł. NET]])</f>
        <v>0</v>
      </c>
    </row>
    <row r="43" spans="1:4" x14ac:dyDescent="0.25">
      <c r="A43" s="23" t="s">
        <v>27</v>
      </c>
      <c r="B43" s="6"/>
      <c r="C43" s="17">
        <v>34.99</v>
      </c>
      <c r="D43" s="6">
        <f>(Tabela2[[#This Row],[Ilość]]*Tabela2[[#This Row],[Cena 1 szt. Zł. NET]])</f>
        <v>0</v>
      </c>
    </row>
    <row r="44" spans="1:4" x14ac:dyDescent="0.25">
      <c r="A44" s="23" t="s">
        <v>28</v>
      </c>
      <c r="B44" s="6"/>
      <c r="C44" s="17">
        <v>24.99</v>
      </c>
      <c r="D44" s="6">
        <f>(Tabela2[[#This Row],[Ilość]]*Tabela2[[#This Row],[Cena 1 szt. Zł. NET]])</f>
        <v>0</v>
      </c>
    </row>
    <row r="45" spans="1:4" ht="15" customHeight="1" x14ac:dyDescent="0.25">
      <c r="A45" s="23" t="s">
        <v>29</v>
      </c>
      <c r="B45" s="6"/>
      <c r="C45" s="16">
        <v>119</v>
      </c>
      <c r="D45" s="6">
        <f>(Tabela2[[#This Row],[Ilość]]*Tabela2[[#This Row],[Cena 1 szt. Zł. NET]])</f>
        <v>0</v>
      </c>
    </row>
    <row r="46" spans="1:4" x14ac:dyDescent="0.25">
      <c r="A46" s="23" t="s">
        <v>30</v>
      </c>
      <c r="B46" s="6"/>
      <c r="C46" s="16">
        <v>19</v>
      </c>
      <c r="D46" s="6">
        <f>(Tabela2[[#This Row],[Ilość]]*Tabela2[[#This Row],[Cena 1 szt. Zł. NET]])</f>
        <v>0</v>
      </c>
    </row>
    <row r="47" spans="1:4" x14ac:dyDescent="0.25">
      <c r="A47" s="23" t="s">
        <v>67</v>
      </c>
      <c r="B47" s="6"/>
      <c r="C47" s="16">
        <v>19</v>
      </c>
      <c r="D47" s="6">
        <f>(Tabela2[[#This Row],[Ilość]]*Tabela2[[#This Row],[Cena 1 szt. Zł. NET]])</f>
        <v>0</v>
      </c>
    </row>
    <row r="48" spans="1:4" x14ac:dyDescent="0.25">
      <c r="A48" s="23" t="s">
        <v>31</v>
      </c>
      <c r="B48" s="6"/>
      <c r="C48" s="17">
        <v>24.99</v>
      </c>
      <c r="D48" s="6">
        <f>(Tabela2[[#This Row],[Ilość]]*Tabela2[[#This Row],[Cena 1 szt. Zł. NET]])</f>
        <v>0</v>
      </c>
    </row>
    <row r="49" spans="1:4" x14ac:dyDescent="0.25">
      <c r="A49" s="7" t="s">
        <v>32</v>
      </c>
      <c r="B49" s="6"/>
      <c r="C49" s="6"/>
      <c r="D49" s="6">
        <f>SUM(D20:D48)</f>
        <v>0</v>
      </c>
    </row>
    <row r="50" spans="1:4" x14ac:dyDescent="0.25">
      <c r="A50" s="4"/>
      <c r="B50" s="38"/>
      <c r="C50" s="38"/>
      <c r="D50" s="38"/>
    </row>
    <row r="51" spans="1:4" ht="37.5" x14ac:dyDescent="0.25">
      <c r="A51" s="3" t="s">
        <v>81</v>
      </c>
      <c r="B51" s="38"/>
      <c r="C51" s="38"/>
      <c r="D51" s="38"/>
    </row>
    <row r="52" spans="1:4" x14ac:dyDescent="0.25">
      <c r="A52" s="5"/>
      <c r="B52" s="38"/>
      <c r="C52" s="38"/>
      <c r="D52" s="38"/>
    </row>
    <row r="53" spans="1:4" x14ac:dyDescent="0.25">
      <c r="A53" s="9" t="s">
        <v>0</v>
      </c>
      <c r="B53" s="10" t="s">
        <v>1</v>
      </c>
      <c r="C53" s="11" t="s">
        <v>60</v>
      </c>
      <c r="D53" s="10" t="s">
        <v>61</v>
      </c>
    </row>
    <row r="54" spans="1:4" ht="25.5" x14ac:dyDescent="0.25">
      <c r="A54" s="24" t="s">
        <v>80</v>
      </c>
      <c r="B54" s="6"/>
      <c r="C54" s="16">
        <v>2999</v>
      </c>
      <c r="D54" s="6">
        <f>(Tabela3[[#This Row],[Ilość]]*Tabela3[[#This Row],[Cena ]])</f>
        <v>0</v>
      </c>
    </row>
    <row r="55" spans="1:4" x14ac:dyDescent="0.25">
      <c r="A55" s="24" t="s">
        <v>33</v>
      </c>
      <c r="B55" s="6"/>
      <c r="C55" s="16">
        <v>1999</v>
      </c>
      <c r="D55" s="6">
        <f>(Tabela3[[#This Row],[Ilość]]*Tabela3[[#This Row],[Cena ]])</f>
        <v>0</v>
      </c>
    </row>
    <row r="56" spans="1:4" x14ac:dyDescent="0.25">
      <c r="A56" s="24" t="s">
        <v>34</v>
      </c>
      <c r="B56" s="6"/>
      <c r="C56" s="16">
        <v>899</v>
      </c>
      <c r="D56" s="6">
        <f>(Tabela3[[#This Row],[Ilość]]*Tabela3[[#This Row],[Cena ]])</f>
        <v>0</v>
      </c>
    </row>
    <row r="57" spans="1:4" x14ac:dyDescent="0.25">
      <c r="A57" s="24" t="s">
        <v>35</v>
      </c>
      <c r="B57" s="6"/>
      <c r="C57" s="16">
        <v>999</v>
      </c>
      <c r="D57" s="6">
        <f>(Tabela3[[#This Row],[Ilość]]*Tabela3[[#This Row],[Cena ]])</f>
        <v>0</v>
      </c>
    </row>
    <row r="58" spans="1:4" x14ac:dyDescent="0.25">
      <c r="A58" s="24" t="s">
        <v>36</v>
      </c>
      <c r="B58" s="6"/>
      <c r="C58" s="16">
        <v>1299</v>
      </c>
      <c r="D58" s="6">
        <f>(Tabela3[[#This Row],[Ilość]]*Tabela3[[#This Row],[Cena ]])</f>
        <v>0</v>
      </c>
    </row>
    <row r="59" spans="1:4" x14ac:dyDescent="0.25">
      <c r="A59" s="24" t="s">
        <v>37</v>
      </c>
      <c r="B59" s="6"/>
      <c r="C59" s="16">
        <v>499</v>
      </c>
      <c r="D59" s="6">
        <f>(Tabela3[[#This Row],[Ilość]]*Tabela3[[#This Row],[Cena ]])</f>
        <v>0</v>
      </c>
    </row>
    <row r="60" spans="1:4" x14ac:dyDescent="0.25">
      <c r="A60" s="24" t="s">
        <v>38</v>
      </c>
      <c r="B60" s="6"/>
      <c r="C60" s="16">
        <v>899</v>
      </c>
      <c r="D60" s="6">
        <f>(Tabela3[[#This Row],[Ilość]]*Tabela3[[#This Row],[Cena ]])</f>
        <v>0</v>
      </c>
    </row>
    <row r="61" spans="1:4" x14ac:dyDescent="0.25">
      <c r="A61" s="24" t="s">
        <v>39</v>
      </c>
      <c r="B61" s="6"/>
      <c r="C61" s="16">
        <v>2499</v>
      </c>
      <c r="D61" s="6">
        <f>(Tabela3[[#This Row],[Ilość]]*Tabela3[[#This Row],[Cena ]])</f>
        <v>0</v>
      </c>
    </row>
    <row r="62" spans="1:4" x14ac:dyDescent="0.25">
      <c r="A62" s="24" t="s">
        <v>40</v>
      </c>
      <c r="B62" s="6"/>
      <c r="C62" s="16">
        <v>1499</v>
      </c>
      <c r="D62" s="6">
        <f>(Tabela3[[#This Row],[Ilość]]*Tabela3[[#This Row],[Cena ]])</f>
        <v>0</v>
      </c>
    </row>
    <row r="63" spans="1:4" x14ac:dyDescent="0.25">
      <c r="A63" s="24" t="s">
        <v>41</v>
      </c>
      <c r="B63" s="6"/>
      <c r="C63" s="16">
        <v>999</v>
      </c>
      <c r="D63" s="6">
        <f>(Tabela3[[#This Row],[Ilość]]*Tabela3[[#This Row],[Cena ]])</f>
        <v>0</v>
      </c>
    </row>
    <row r="64" spans="1:4" x14ac:dyDescent="0.25">
      <c r="A64" s="24" t="s">
        <v>42</v>
      </c>
      <c r="B64" s="6"/>
      <c r="C64" s="16">
        <v>999</v>
      </c>
      <c r="D64" s="6">
        <f>(Tabela3[[#This Row],[Ilość]]*Tabela3[[#This Row],[Cena ]])</f>
        <v>0</v>
      </c>
    </row>
    <row r="65" spans="1:4" x14ac:dyDescent="0.25">
      <c r="A65" s="24" t="s">
        <v>43</v>
      </c>
      <c r="B65" s="6"/>
      <c r="C65" s="16">
        <v>999</v>
      </c>
      <c r="D65" s="6">
        <f>(Tabela3[[#This Row],[Ilość]]*Tabela3[[#This Row],[Cena ]])</f>
        <v>0</v>
      </c>
    </row>
    <row r="66" spans="1:4" x14ac:dyDescent="0.25">
      <c r="A66" s="24" t="s">
        <v>44</v>
      </c>
      <c r="B66" s="6"/>
      <c r="C66" s="16">
        <v>999</v>
      </c>
      <c r="D66" s="6">
        <f>(Tabela3[[#This Row],[Ilość]]*Tabela3[[#This Row],[Cena ]])</f>
        <v>0</v>
      </c>
    </row>
    <row r="67" spans="1:4" ht="25.5" x14ac:dyDescent="0.25">
      <c r="A67" s="24" t="s">
        <v>77</v>
      </c>
      <c r="B67" s="6"/>
      <c r="C67" s="16">
        <v>1499</v>
      </c>
      <c r="D67" s="6">
        <f>(Tabela3[[#This Row],[Ilość]]*Tabela3[[#This Row],[Cena ]])</f>
        <v>0</v>
      </c>
    </row>
    <row r="68" spans="1:4" x14ac:dyDescent="0.25">
      <c r="A68" s="7" t="s">
        <v>59</v>
      </c>
      <c r="B68" s="6"/>
      <c r="C68" s="6"/>
      <c r="D68" s="6">
        <f>SUM(D54:D67)</f>
        <v>0</v>
      </c>
    </row>
    <row r="69" spans="1:4" ht="24" x14ac:dyDescent="0.25">
      <c r="A69" s="7" t="s">
        <v>74</v>
      </c>
      <c r="B69" s="6"/>
      <c r="C69" s="6"/>
      <c r="D69" s="28">
        <f>SUM(D13:D15) + D49 +D68</f>
        <v>0</v>
      </c>
    </row>
    <row r="70" spans="1:4" x14ac:dyDescent="0.25">
      <c r="A70" s="29" t="s">
        <v>79</v>
      </c>
      <c r="B70" s="6"/>
      <c r="C70" s="6"/>
      <c r="D70" s="30">
        <f>SUM(Tabela3[[#This Row],[Ilość]:[Cena ]])</f>
        <v>0</v>
      </c>
    </row>
    <row r="71" spans="1:4" x14ac:dyDescent="0.25">
      <c r="A71" s="5"/>
      <c r="B71" s="25"/>
      <c r="C71" s="25"/>
      <c r="D71" s="33"/>
    </row>
    <row r="72" spans="1:4" x14ac:dyDescent="0.25">
      <c r="A72" s="5"/>
      <c r="B72" s="25"/>
      <c r="C72" s="25"/>
      <c r="D72" s="33"/>
    </row>
    <row r="73" spans="1:4" x14ac:dyDescent="0.25">
      <c r="A73" s="5"/>
      <c r="B73" s="25"/>
      <c r="C73" s="25"/>
      <c r="D73" s="33"/>
    </row>
    <row r="74" spans="1:4" x14ac:dyDescent="0.25">
      <c r="A74" s="5"/>
      <c r="B74" s="25"/>
      <c r="C74" s="25"/>
      <c r="D74" s="33"/>
    </row>
    <row r="75" spans="1:4" x14ac:dyDescent="0.25">
      <c r="A75" s="5"/>
      <c r="B75" s="25"/>
      <c r="C75" s="25"/>
      <c r="D75" s="33"/>
    </row>
    <row r="76" spans="1:4" x14ac:dyDescent="0.25">
      <c r="A76" s="5"/>
      <c r="B76" s="25"/>
      <c r="C76" s="25"/>
      <c r="D76" s="33"/>
    </row>
    <row r="77" spans="1:4" ht="20.25" customHeight="1" x14ac:dyDescent="0.25">
      <c r="A77" s="2"/>
    </row>
    <row r="78" spans="1:4" x14ac:dyDescent="0.25">
      <c r="A78" s="36" t="s">
        <v>66</v>
      </c>
      <c r="B78" s="37"/>
      <c r="C78" s="37"/>
      <c r="D78" s="37"/>
    </row>
    <row r="79" spans="1:4" x14ac:dyDescent="0.25">
      <c r="A79" s="36"/>
      <c r="B79" s="37"/>
      <c r="C79" s="37"/>
      <c r="D79" s="37"/>
    </row>
    <row r="80" spans="1:4" x14ac:dyDescent="0.25">
      <c r="A80" s="36"/>
      <c r="B80" s="37"/>
      <c r="C80" s="37"/>
      <c r="D80" s="37"/>
    </row>
    <row r="81" spans="1:6" x14ac:dyDescent="0.25">
      <c r="A81" s="34" t="s">
        <v>45</v>
      </c>
      <c r="B81" s="34"/>
      <c r="C81" s="14"/>
      <c r="D81" s="14"/>
    </row>
    <row r="82" spans="1:6" ht="27" customHeight="1" x14ac:dyDescent="0.25">
      <c r="A82" s="35"/>
      <c r="B82" s="35"/>
      <c r="C82" s="14"/>
      <c r="D82" s="14"/>
      <c r="E82" s="14"/>
      <c r="F82" s="14"/>
    </row>
    <row r="83" spans="1:6" ht="23.25" customHeight="1" x14ac:dyDescent="0.25">
      <c r="A83" s="8" t="s">
        <v>58</v>
      </c>
      <c r="B83" s="40" t="s">
        <v>65</v>
      </c>
      <c r="C83" s="40"/>
      <c r="D83" s="40"/>
      <c r="E83" s="14"/>
      <c r="F83" s="14"/>
    </row>
    <row r="84" spans="1:6" x14ac:dyDescent="0.25">
      <c r="A84" s="8" t="s">
        <v>46</v>
      </c>
      <c r="B84" s="39"/>
      <c r="C84" s="39"/>
      <c r="D84" s="39"/>
      <c r="E84" s="14"/>
      <c r="F84" s="14"/>
    </row>
    <row r="85" spans="1:6" x14ac:dyDescent="0.25">
      <c r="A85" s="8" t="s">
        <v>47</v>
      </c>
      <c r="B85" s="39"/>
      <c r="C85" s="39"/>
      <c r="D85" s="39"/>
      <c r="E85" s="14"/>
      <c r="F85" s="14"/>
    </row>
    <row r="86" spans="1:6" x14ac:dyDescent="0.25">
      <c r="A86" s="8" t="s">
        <v>48</v>
      </c>
      <c r="B86" s="39"/>
      <c r="C86" s="39"/>
      <c r="D86" s="39"/>
      <c r="E86" s="14"/>
      <c r="F86" s="14"/>
    </row>
    <row r="87" spans="1:6" x14ac:dyDescent="0.25">
      <c r="A87" s="8" t="s">
        <v>49</v>
      </c>
      <c r="B87" s="39"/>
      <c r="C87" s="39"/>
      <c r="D87" s="39"/>
      <c r="E87" s="14"/>
      <c r="F87" s="14"/>
    </row>
    <row r="88" spans="1:6" x14ac:dyDescent="0.25">
      <c r="A88" s="8" t="s">
        <v>50</v>
      </c>
      <c r="B88" s="39"/>
      <c r="C88" s="39"/>
      <c r="D88" s="39"/>
      <c r="E88" s="14"/>
      <c r="F88" s="14"/>
    </row>
    <row r="89" spans="1:6" x14ac:dyDescent="0.25">
      <c r="A89" s="8" t="s">
        <v>51</v>
      </c>
      <c r="B89" s="39"/>
      <c r="C89" s="39"/>
      <c r="D89" s="39"/>
      <c r="E89" s="14"/>
      <c r="F89" s="14"/>
    </row>
    <row r="90" spans="1:6" x14ac:dyDescent="0.25">
      <c r="A90" s="8" t="s">
        <v>52</v>
      </c>
      <c r="B90" s="39"/>
      <c r="C90" s="39"/>
      <c r="D90" s="39"/>
      <c r="E90" s="14"/>
      <c r="F90" s="14"/>
    </row>
    <row r="91" spans="1:6" x14ac:dyDescent="0.25">
      <c r="A91" s="8" t="s">
        <v>53</v>
      </c>
      <c r="B91" s="39"/>
      <c r="C91" s="39"/>
      <c r="D91" s="39"/>
      <c r="E91" s="14"/>
      <c r="F91" s="14"/>
    </row>
    <row r="92" spans="1:6" x14ac:dyDescent="0.25">
      <c r="A92" s="8" t="s">
        <v>54</v>
      </c>
      <c r="B92" s="39"/>
      <c r="C92" s="39"/>
      <c r="D92" s="39"/>
      <c r="E92" s="14"/>
      <c r="F92" s="14"/>
    </row>
    <row r="93" spans="1:6" x14ac:dyDescent="0.25">
      <c r="A93" s="8" t="s">
        <v>55</v>
      </c>
      <c r="B93" s="39"/>
      <c r="C93" s="39"/>
      <c r="D93" s="39"/>
      <c r="E93" s="14"/>
      <c r="F93" s="14"/>
    </row>
    <row r="94" spans="1:6" x14ac:dyDescent="0.25">
      <c r="A94" s="8" t="s">
        <v>56</v>
      </c>
      <c r="B94" s="39"/>
      <c r="C94" s="39"/>
      <c r="D94" s="39"/>
      <c r="E94" s="14"/>
      <c r="F94" s="14"/>
    </row>
    <row r="95" spans="1:6" x14ac:dyDescent="0.25">
      <c r="A95" s="8" t="s">
        <v>57</v>
      </c>
      <c r="B95" s="39"/>
      <c r="C95" s="39"/>
      <c r="D95" s="39"/>
      <c r="E95" s="14"/>
      <c r="F95" s="14"/>
    </row>
    <row r="96" spans="1:6" x14ac:dyDescent="0.25">
      <c r="A96" s="15"/>
      <c r="B96" s="14"/>
      <c r="C96" s="14"/>
      <c r="D96" s="14"/>
      <c r="E96" s="14"/>
      <c r="F96" s="14"/>
    </row>
    <row r="97" spans="1:6" ht="36" x14ac:dyDescent="0.25">
      <c r="A97" s="32" t="s">
        <v>84</v>
      </c>
      <c r="D97" s="14"/>
      <c r="E97" s="14"/>
      <c r="F97" s="14"/>
    </row>
    <row r="98" spans="1:6" x14ac:dyDescent="0.25">
      <c r="A98" s="26" t="s">
        <v>75</v>
      </c>
      <c r="D98" s="14"/>
      <c r="E98" s="14"/>
      <c r="F98" s="14"/>
    </row>
    <row r="99" spans="1:6" x14ac:dyDescent="0.25">
      <c r="A99" s="14"/>
      <c r="D99" s="14"/>
      <c r="E99" s="14"/>
      <c r="F99" s="14"/>
    </row>
    <row r="100" spans="1:6" x14ac:dyDescent="0.25">
      <c r="A100" s="31" t="s">
        <v>83</v>
      </c>
      <c r="E100" s="14"/>
      <c r="F100" s="14"/>
    </row>
    <row r="101" spans="1:6" x14ac:dyDescent="0.25">
      <c r="A101" s="14" t="s">
        <v>68</v>
      </c>
      <c r="B101" s="14" t="s">
        <v>71</v>
      </c>
    </row>
    <row r="102" spans="1:6" x14ac:dyDescent="0.25">
      <c r="A102" s="14"/>
    </row>
    <row r="103" spans="1:6" x14ac:dyDescent="0.25">
      <c r="A103" s="14" t="s">
        <v>69</v>
      </c>
      <c r="B103" s="1" t="s">
        <v>70</v>
      </c>
    </row>
    <row r="105" spans="1:6" x14ac:dyDescent="0.25">
      <c r="B105" s="14"/>
    </row>
  </sheetData>
  <mergeCells count="18">
    <mergeCell ref="B90:D90"/>
    <mergeCell ref="B89:D89"/>
    <mergeCell ref="B83:D83"/>
    <mergeCell ref="B84:D84"/>
    <mergeCell ref="B85:D85"/>
    <mergeCell ref="B86:D86"/>
    <mergeCell ref="B87:D87"/>
    <mergeCell ref="B88:D88"/>
    <mergeCell ref="B94:D94"/>
    <mergeCell ref="B91:D91"/>
    <mergeCell ref="B92:D92"/>
    <mergeCell ref="B93:D93"/>
    <mergeCell ref="B95:D95"/>
    <mergeCell ref="A81:B82"/>
    <mergeCell ref="A78:D80"/>
    <mergeCell ref="B50:B52"/>
    <mergeCell ref="C50:C52"/>
    <mergeCell ref="D50:D52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2015-11-10T10:00:47Z</cp:lastPrinted>
  <dcterms:created xsi:type="dcterms:W3CDTF">2015-11-06T14:21:43Z</dcterms:created>
  <dcterms:modified xsi:type="dcterms:W3CDTF">2016-01-13T13:38:13Z</dcterms:modified>
</cp:coreProperties>
</file>